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達成数集計表" sheetId="1" r:id="rId1"/>
    <sheet name="レーダーチャート" sheetId="2" r:id="rId2"/>
    <sheet name="達成数集計表 (例示)" sheetId="3" r:id="rId3"/>
    <sheet name="レーダーチャート (例示)" sheetId="4" r:id="rId4"/>
  </sheets>
  <definedNames/>
  <calcPr fullCalcOnLoad="1"/>
</workbook>
</file>

<file path=xl/sharedStrings.xml><?xml version="1.0" encoding="utf-8"?>
<sst xmlns="http://schemas.openxmlformats.org/spreadsheetml/2006/main" count="84" uniqueCount="44">
  <si>
    <t>項目名</t>
  </si>
  <si>
    <t>１．日常的な生活支援</t>
  </si>
  <si>
    <t>（１）食事</t>
  </si>
  <si>
    <t>（３）排泄</t>
  </si>
  <si>
    <t>（４）衣類（着替え）</t>
  </si>
  <si>
    <t>（６）医療的ケア</t>
  </si>
  <si>
    <t>（７）リハビリテーション（ハビリテーション）</t>
  </si>
  <si>
    <t>（８）社会参加</t>
  </si>
  <si>
    <t>（９）レクリエーション活動・行事</t>
  </si>
  <si>
    <t>（10）相談支援</t>
  </si>
  <si>
    <t>（11）地域生活移行支援</t>
  </si>
  <si>
    <t>（12）就労・修学支援</t>
  </si>
  <si>
    <t>２．良質かつ安心・安全な支援のための仕組みづくり等</t>
  </si>
  <si>
    <t>（１）健康管理、医療機関との連携、救急対応</t>
  </si>
  <si>
    <t>（２）サービスの安全性への配慮（リスクマネジメント）</t>
  </si>
  <si>
    <t>（３）感染症対策</t>
  </si>
  <si>
    <t>（４）防災・災害時対策</t>
  </si>
  <si>
    <t>（５）苦情・相談体制</t>
  </si>
  <si>
    <t>（６）虐待防止・権利擁護</t>
  </si>
  <si>
    <t>（７）個人情報の保護</t>
  </si>
  <si>
    <t>（８）職員の専門性と人権意識の向上に向けた定期的な研修</t>
  </si>
  <si>
    <t>（９）ボランティア・実習生の受入</t>
  </si>
  <si>
    <t>３．地域を支える福祉拠点としての取り組み</t>
  </si>
  <si>
    <t>（１）地域との交流、地域福祉の推進のための取り組み</t>
  </si>
  <si>
    <t>（２）広報活動と積極的な福祉情報提供</t>
  </si>
  <si>
    <t>（３）地域自立支援協議会、相談支援事業との連携</t>
  </si>
  <si>
    <t>（４）他の障害福祉サービス事業者との情報交換、連携</t>
  </si>
  <si>
    <t>（５）行政、社協、民生委員・児童委員、教育機関等との連携</t>
  </si>
  <si>
    <t>項目数</t>
  </si>
  <si>
    <t>達成数</t>
  </si>
  <si>
    <t>達成率</t>
  </si>
  <si>
    <t>平均達成率</t>
  </si>
  <si>
    <t>節</t>
  </si>
  <si>
    <t>１．日常的な生活支援</t>
  </si>
  <si>
    <t>（２）入浴</t>
  </si>
  <si>
    <t>（10）その他、サービスの質の向上のための取り組み
      ：第三評価と自己評価</t>
  </si>
  <si>
    <t>（６）地域の福祉ニーズの把握と事業の見直し、公益的取り組みを
   含めた新規事業展開の模索</t>
  </si>
  <si>
    <t>≪節ごとの平均達成率≫</t>
  </si>
  <si>
    <t>Ⅱ．　達成数集計表</t>
  </si>
  <si>
    <t>（５）移動・移乗</t>
  </si>
  <si>
    <t>Ⅱ．　達成数集計表記入例</t>
  </si>
  <si>
    <t>（９）ボランティア・実習生の受け入れ</t>
  </si>
  <si>
    <t>（10）その他、サービスの質の向上のための取り組み
      ：自己評価と第三者評価</t>
  </si>
  <si>
    <t>（６）地域の福祉ニーズの把握と事業の見直し、公益的取り組みを
   含めた新規事業の開拓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</si>
</sst>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2"/>
      <color indexed="9"/>
      <name val="ＭＳ 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3"/>
      <color indexed="8"/>
      <name val="ＭＳ 明朝"/>
      <family val="1"/>
    </font>
    <font>
      <b/>
      <sz val="13"/>
      <color indexed="9"/>
      <name val="ＭＳ 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3"/>
      <color indexed="8"/>
      <name val="ＭＳ ゴシック"/>
      <family val="3"/>
    </font>
    <font>
      <b/>
      <sz val="13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ゴシック"/>
      <family val="3"/>
    </font>
    <font>
      <b/>
      <sz val="12"/>
      <color rgb="FFFFFFFF"/>
      <name val="ＭＳ ゴシック"/>
      <family val="3"/>
    </font>
    <font>
      <sz val="13"/>
      <color theme="1"/>
      <name val="ＭＳ 明朝"/>
      <family val="1"/>
    </font>
    <font>
      <b/>
      <sz val="13"/>
      <color rgb="FFFFFFFF"/>
      <name val="ＭＳ ゴシック"/>
      <family val="3"/>
    </font>
    <font>
      <b/>
      <sz val="13"/>
      <color theme="1"/>
      <name val="ＭＳ ゴシック"/>
      <family val="3"/>
    </font>
    <font>
      <sz val="11"/>
      <color theme="1"/>
      <name val="ＭＳ Ｐ明朝"/>
      <family val="1"/>
    </font>
    <font>
      <b/>
      <sz val="14"/>
      <color theme="1"/>
      <name val="Calibri"/>
      <family val="3"/>
    </font>
    <font>
      <b/>
      <sz val="13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0F243E"/>
        <bgColor indexed="64"/>
      </patternFill>
    </fill>
    <fill>
      <patternFill patternType="solid">
        <fgColor theme="0" tint="-0.3499799966812134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vertical="center" wrapText="1"/>
    </xf>
    <xf numFmtId="0" fontId="48" fillId="34" borderId="12" xfId="0" applyFont="1" applyFill="1" applyBorder="1" applyAlignment="1">
      <alignment horizontal="right" vertical="center" wrapText="1"/>
    </xf>
    <xf numFmtId="0" fontId="49" fillId="0" borderId="10" xfId="0" applyFont="1" applyBorder="1" applyAlignment="1">
      <alignment horizontal="right" vertical="center" wrapText="1"/>
    </xf>
    <xf numFmtId="0" fontId="50" fillId="34" borderId="12" xfId="0" applyFont="1" applyFill="1" applyBorder="1" applyAlignment="1">
      <alignment horizontal="right" vertical="center" wrapText="1"/>
    </xf>
    <xf numFmtId="0" fontId="50" fillId="34" borderId="11" xfId="0" applyFont="1" applyFill="1" applyBorder="1" applyAlignment="1">
      <alignment vertic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 quotePrefix="1">
      <alignment horizontal="right"/>
    </xf>
    <xf numFmtId="0" fontId="31" fillId="0" borderId="0" xfId="0" applyFont="1" applyAlignment="1">
      <alignment/>
    </xf>
    <xf numFmtId="0" fontId="51" fillId="35" borderId="10" xfId="0" applyFont="1" applyFill="1" applyBorder="1" applyAlignment="1">
      <alignment horizontal="right" vertical="center" wrapText="1"/>
    </xf>
    <xf numFmtId="176" fontId="51" fillId="0" borderId="10" xfId="0" applyNumberFormat="1" applyFont="1" applyBorder="1" applyAlignment="1">
      <alignment horizontal="right" vertical="center" wrapText="1"/>
    </xf>
    <xf numFmtId="0" fontId="48" fillId="34" borderId="13" xfId="0" applyFont="1" applyFill="1" applyBorder="1" applyAlignment="1">
      <alignment vertical="center" wrapText="1" shrinkToFit="1"/>
    </xf>
    <xf numFmtId="0" fontId="52" fillId="0" borderId="10" xfId="0" applyFont="1" applyBorder="1" applyAlignment="1">
      <alignment vertical="center" wrapText="1" shrinkToFit="1"/>
    </xf>
    <xf numFmtId="0" fontId="0" fillId="0" borderId="0" xfId="0" applyAlignment="1">
      <alignment wrapText="1"/>
    </xf>
    <xf numFmtId="0" fontId="42" fillId="0" borderId="14" xfId="0" applyFont="1" applyBorder="1" applyAlignment="1" quotePrefix="1">
      <alignment horizontal="left" wrapText="1"/>
    </xf>
    <xf numFmtId="0" fontId="42" fillId="0" borderId="15" xfId="0" applyFont="1" applyBorder="1" applyAlignment="1" quotePrefix="1">
      <alignment horizontal="left" wrapText="1"/>
    </xf>
    <xf numFmtId="0" fontId="42" fillId="0" borderId="16" xfId="0" applyFont="1" applyBorder="1" applyAlignment="1" quotePrefix="1">
      <alignment horizontal="left" wrapText="1"/>
    </xf>
    <xf numFmtId="0" fontId="42" fillId="0" borderId="0" xfId="0" applyFont="1" applyAlignment="1">
      <alignment wrapText="1"/>
    </xf>
    <xf numFmtId="0" fontId="42" fillId="7" borderId="17" xfId="0" applyFont="1" applyFill="1" applyBorder="1" applyAlignment="1">
      <alignment horizontal="center" wrapText="1"/>
    </xf>
    <xf numFmtId="0" fontId="53" fillId="0" borderId="0" xfId="0" applyFont="1" applyAlignment="1">
      <alignment vertical="center" wrapText="1"/>
    </xf>
    <xf numFmtId="0" fontId="42" fillId="0" borderId="18" xfId="0" applyFont="1" applyBorder="1" applyAlignment="1" quotePrefix="1">
      <alignment horizontal="left" wrapText="1"/>
    </xf>
    <xf numFmtId="0" fontId="42" fillId="0" borderId="19" xfId="0" applyFont="1" applyBorder="1" applyAlignment="1" quotePrefix="1">
      <alignment horizontal="left" wrapText="1"/>
    </xf>
    <xf numFmtId="0" fontId="42" fillId="0" borderId="20" xfId="0" applyFont="1" applyBorder="1" applyAlignment="1" quotePrefix="1">
      <alignment horizontal="left" wrapText="1"/>
    </xf>
    <xf numFmtId="0" fontId="42" fillId="7" borderId="21" xfId="0" applyFont="1" applyFill="1" applyBorder="1" applyAlignment="1">
      <alignment horizontal="center" shrinkToFit="1"/>
    </xf>
    <xf numFmtId="0" fontId="42" fillId="7" borderId="22" xfId="0" applyFont="1" applyFill="1" applyBorder="1" applyAlignment="1">
      <alignment horizontal="center" shrinkToFit="1"/>
    </xf>
    <xf numFmtId="176" fontId="54" fillId="0" borderId="23" xfId="0" applyNumberFormat="1" applyFont="1" applyBorder="1" applyAlignment="1">
      <alignment horizontal="center"/>
    </xf>
    <xf numFmtId="176" fontId="54" fillId="0" borderId="24" xfId="0" applyNumberFormat="1" applyFont="1" applyBorder="1" applyAlignment="1">
      <alignment horizontal="center"/>
    </xf>
    <xf numFmtId="176" fontId="54" fillId="0" borderId="10" xfId="0" applyNumberFormat="1" applyFont="1" applyBorder="1" applyAlignment="1">
      <alignment horizontal="center"/>
    </xf>
    <xf numFmtId="176" fontId="54" fillId="0" borderId="25" xfId="0" applyNumberFormat="1" applyFont="1" applyBorder="1" applyAlignment="1">
      <alignment horizontal="center"/>
    </xf>
    <xf numFmtId="176" fontId="54" fillId="0" borderId="26" xfId="0" applyNumberFormat="1" applyFont="1" applyBorder="1" applyAlignment="1">
      <alignment horizontal="center"/>
    </xf>
    <xf numFmtId="176" fontId="54" fillId="0" borderId="27" xfId="0" applyNumberFormat="1" applyFont="1" applyBorder="1" applyAlignment="1">
      <alignment horizontal="center"/>
    </xf>
    <xf numFmtId="176" fontId="54" fillId="0" borderId="18" xfId="0" applyNumberFormat="1" applyFont="1" applyBorder="1" applyAlignment="1">
      <alignment horizontal="center"/>
    </xf>
    <xf numFmtId="176" fontId="54" fillId="0" borderId="19" xfId="0" applyNumberFormat="1" applyFont="1" applyBorder="1" applyAlignment="1">
      <alignment horizontal="center"/>
    </xf>
    <xf numFmtId="176" fontId="54" fillId="0" borderId="20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.048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585"/>
          <c:y val="0.22025"/>
          <c:w val="0.489"/>
          <c:h val="0.645"/>
        </c:manualLayout>
      </c:layout>
      <c:radarChart>
        <c:radarStyle val="marker"/>
        <c:varyColors val="0"/>
        <c:ser>
          <c:idx val="0"/>
          <c:order val="0"/>
          <c:tx>
            <c:strRef>
              <c:f>'達成数集計表'!$B$36</c:f>
              <c:strCache>
                <c:ptCount val="1"/>
                <c:pt idx="0">
                  <c:v>平均達成率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'達成数集計表'!$A$37:$A$39</c:f>
              <c:strCache>
                <c:ptCount val="3"/>
                <c:pt idx="0">
                  <c:v>１．日常的な生活支援</c:v>
                </c:pt>
                <c:pt idx="1">
                  <c:v>２．良質かつ安心・安全な支援のための仕組みづくり等</c:v>
                </c:pt>
                <c:pt idx="2">
                  <c:v>３．地域を支える福祉拠点としての取り組み</c:v>
                </c:pt>
              </c:strCache>
            </c:strRef>
          </c:cat>
          <c:val>
            <c:numRef>
              <c:f>'達成数集計表'!$B$37:$B$39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1627942"/>
        <c:axId val="60433751"/>
      </c:radarChart>
      <c:catAx>
        <c:axId val="2162794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0433751"/>
        <c:crosses val="autoZero"/>
        <c:auto val="1"/>
        <c:lblOffset val="100"/>
        <c:tickLblSkip val="1"/>
        <c:noMultiLvlLbl val="0"/>
      </c:catAx>
      <c:valAx>
        <c:axId val="6043375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21627942"/>
        <c:crossesAt val="1"/>
        <c:crossBetween val="between"/>
        <c:dispUnits/>
        <c:majorUnit val="0.1"/>
        <c:minorUnit val="0.02000000000000000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平均達成率</a:t>
            </a:r>
          </a:p>
        </c:rich>
      </c:tx>
      <c:layout>
        <c:manualLayout>
          <c:xMode val="factor"/>
          <c:yMode val="factor"/>
          <c:x val="0.01025"/>
          <c:y val="0.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85"/>
          <c:y val="0.214"/>
          <c:w val="0.48825"/>
          <c:h val="0.6575"/>
        </c:manualLayout>
      </c:layout>
      <c:radarChart>
        <c:radarStyle val="marker"/>
        <c:varyColors val="0"/>
        <c:ser>
          <c:idx val="0"/>
          <c:order val="0"/>
          <c:tx>
            <c:strRef>
              <c:f>'達成数集計表'!$B$36</c:f>
              <c:strCache>
                <c:ptCount val="1"/>
                <c:pt idx="0">
                  <c:v>平均達成率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'達成数集計表'!$A$37:$A$39</c:f>
              <c:strCache>
                <c:ptCount val="3"/>
                <c:pt idx="0">
                  <c:v>１．日常的な生活支援</c:v>
                </c:pt>
                <c:pt idx="1">
                  <c:v>２．良質かつ安心・安全な支援のための仕組みづくり等</c:v>
                </c:pt>
                <c:pt idx="2">
                  <c:v>３．地域を支える福祉拠点としての取り組み</c:v>
                </c:pt>
              </c:strCache>
            </c:strRef>
          </c:cat>
          <c:val>
            <c:numRef>
              <c:f>'達成数集計表'!$B$37:$B$39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'達成数集計表 (例示)'!$A$37:$A$39</c:f>
              <c:strCache>
                <c:ptCount val="3"/>
                <c:pt idx="0">
                  <c:v>１．日常的な生活支援</c:v>
                </c:pt>
                <c:pt idx="1">
                  <c:v>２．良質かつ安心・安全な支援のための仕組みづくり等</c:v>
                </c:pt>
                <c:pt idx="2">
                  <c:v>３．地域を支える福祉拠点としての取り組み</c:v>
                </c:pt>
              </c:strCache>
            </c:strRef>
          </c:cat>
          <c:val>
            <c:numRef>
              <c:f>'達成数集計表 (例示)'!$B$37:$B$39</c:f>
              <c:numCache>
                <c:ptCount val="3"/>
                <c:pt idx="0">
                  <c:v>0.7183098591549296</c:v>
                </c:pt>
                <c:pt idx="1">
                  <c:v>0.7213114754098361</c:v>
                </c:pt>
                <c:pt idx="2">
                  <c:v>0.6</c:v>
                </c:pt>
              </c:numCache>
            </c:numRef>
          </c:val>
        </c:ser>
        <c:ser>
          <c:idx val="2"/>
          <c:order val="2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'達成数集計表 (例示)'!$A$37:$A$39</c:f>
              <c:strCache>
                <c:ptCount val="3"/>
                <c:pt idx="0">
                  <c:v>１．日常的な生活支援</c:v>
                </c:pt>
                <c:pt idx="1">
                  <c:v>２．良質かつ安心・安全な支援のための仕組みづくり等</c:v>
                </c:pt>
                <c:pt idx="2">
                  <c:v>３．地域を支える福祉拠点としての取り組み</c:v>
                </c:pt>
              </c:strCache>
            </c:strRef>
          </c:cat>
          <c:val>
            <c:numRef>
              <c:f>'達成数集計表 (例示)'!$C$37:$C$39</c:f>
              <c:numCache>
                <c:ptCount val="3"/>
              </c:numCache>
            </c:numRef>
          </c:val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'達成数集計表 (例示)'!$A$37:$A$39</c:f>
              <c:strCache>
                <c:ptCount val="3"/>
                <c:pt idx="0">
                  <c:v>１．日常的な生活支援</c:v>
                </c:pt>
                <c:pt idx="1">
                  <c:v>２．良質かつ安心・安全な支援のための仕組みづくり等</c:v>
                </c:pt>
                <c:pt idx="2">
                  <c:v>３．地域を支える福祉拠点としての取り組み</c:v>
                </c:pt>
              </c:strCache>
            </c:strRef>
          </c:cat>
          <c:val>
            <c:numRef>
              <c:f>'達成数集計表 (例示)'!$B$37:$B$39</c:f>
              <c:numCache>
                <c:ptCount val="3"/>
                <c:pt idx="0">
                  <c:v>0.7183098591549296</c:v>
                </c:pt>
                <c:pt idx="1">
                  <c:v>0.7213114754098361</c:v>
                </c:pt>
                <c:pt idx="2">
                  <c:v>0.6</c:v>
                </c:pt>
              </c:numCache>
            </c:numRef>
          </c:val>
        </c:ser>
        <c:ser>
          <c:idx val="4"/>
          <c:order val="4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'達成数集計表 (例示)'!$A$37:$A$39</c:f>
              <c:strCache>
                <c:ptCount val="3"/>
                <c:pt idx="0">
                  <c:v>１．日常的な生活支援</c:v>
                </c:pt>
                <c:pt idx="1">
                  <c:v>２．良質かつ安心・安全な支援のための仕組みづくり等</c:v>
                </c:pt>
                <c:pt idx="2">
                  <c:v>３．地域を支える福祉拠点としての取り組み</c:v>
                </c:pt>
              </c:strCache>
            </c:strRef>
          </c:cat>
          <c:val>
            <c:numRef>
              <c:f>'達成数集計表 (例示)'!$C$37:$C$39</c:f>
              <c:numCache>
                <c:ptCount val="3"/>
              </c:numCache>
            </c:numRef>
          </c:val>
        </c:ser>
        <c:ser>
          <c:idx val="5"/>
          <c:order val="5"/>
          <c:tx>
            <c:strRef>
              <c:f>'達成数集計表'!$B$36</c:f>
              <c:strCache>
                <c:ptCount val="1"/>
                <c:pt idx="0">
                  <c:v>平均達成率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'達成数集計表'!$A$37:$A$39</c:f>
              <c:strCache>
                <c:ptCount val="3"/>
                <c:pt idx="0">
                  <c:v>１．日常的な生活支援</c:v>
                </c:pt>
                <c:pt idx="1">
                  <c:v>２．良質かつ安心・安全な支援のための仕組みづくり等</c:v>
                </c:pt>
                <c:pt idx="2">
                  <c:v>３．地域を支える福祉拠点としての取り組み</c:v>
                </c:pt>
              </c:strCache>
            </c:strRef>
          </c:cat>
          <c:val>
            <c:numRef>
              <c:f>'達成数集計表'!$B$37:$B$39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'達成数集計表 (例示)'!$A$37:$A$39</c:f>
              <c:strCache>
                <c:ptCount val="3"/>
                <c:pt idx="0">
                  <c:v>１．日常的な生活支援</c:v>
                </c:pt>
                <c:pt idx="1">
                  <c:v>２．良質かつ安心・安全な支援のための仕組みづくり等</c:v>
                </c:pt>
                <c:pt idx="2">
                  <c:v>３．地域を支える福祉拠点としての取り組み</c:v>
                </c:pt>
              </c:strCache>
            </c:strRef>
          </c:cat>
          <c:val>
            <c:numRef>
              <c:f>'達成数集計表 (例示)'!$B$37:$B$39</c:f>
              <c:numCache>
                <c:ptCount val="3"/>
                <c:pt idx="0">
                  <c:v>0.7183098591549296</c:v>
                </c:pt>
                <c:pt idx="1">
                  <c:v>0.7213114754098361</c:v>
                </c:pt>
                <c:pt idx="2">
                  <c:v>0.6</c:v>
                </c:pt>
              </c:numCache>
            </c:numRef>
          </c:val>
        </c:ser>
        <c:ser>
          <c:idx val="7"/>
          <c:order val="7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'達成数集計表 (例示)'!$A$37:$A$39</c:f>
              <c:strCache>
                <c:ptCount val="3"/>
                <c:pt idx="0">
                  <c:v>１．日常的な生活支援</c:v>
                </c:pt>
                <c:pt idx="1">
                  <c:v>２．良質かつ安心・安全な支援のための仕組みづくり等</c:v>
                </c:pt>
                <c:pt idx="2">
                  <c:v>３．地域を支える福祉拠点としての取り組み</c:v>
                </c:pt>
              </c:strCache>
            </c:strRef>
          </c:cat>
          <c:val>
            <c:numRef>
              <c:f>'達成数集計表 (例示)'!$C$37:$C$39</c:f>
              <c:numCache>
                <c:ptCount val="3"/>
              </c:numCache>
            </c:numRef>
          </c:val>
        </c:ser>
        <c:ser>
          <c:idx val="8"/>
          <c:order val="8"/>
          <c:tx>
            <c:strRef>
              <c:f>'達成数集計表'!$B$36</c:f>
              <c:strCache>
                <c:ptCount val="1"/>
                <c:pt idx="0">
                  <c:v>平均達成率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'達成数集計表'!$A$37:$A$39</c:f>
              <c:strCache>
                <c:ptCount val="3"/>
                <c:pt idx="0">
                  <c:v>１．日常的な生活支援</c:v>
                </c:pt>
                <c:pt idx="1">
                  <c:v>２．良質かつ安心・安全な支援のための仕組みづくり等</c:v>
                </c:pt>
                <c:pt idx="2">
                  <c:v>３．地域を支える福祉拠点としての取り組み</c:v>
                </c:pt>
              </c:strCache>
            </c:strRef>
          </c:cat>
          <c:val>
            <c:numRef>
              <c:f>'達成数集計表'!$B$37:$B$39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9"/>
          <c:order val="9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'達成数集計表 (例示)'!$A$37:$A$39</c:f>
              <c:strCache>
                <c:ptCount val="3"/>
                <c:pt idx="0">
                  <c:v>１．日常的な生活支援</c:v>
                </c:pt>
                <c:pt idx="1">
                  <c:v>２．良質かつ安心・安全な支援のための仕組みづくり等</c:v>
                </c:pt>
                <c:pt idx="2">
                  <c:v>３．地域を支える福祉拠点としての取り組み</c:v>
                </c:pt>
              </c:strCache>
            </c:strRef>
          </c:cat>
          <c:val>
            <c:numRef>
              <c:f>'達成数集計表 (例示)'!$B$37:$B$39</c:f>
              <c:numCache>
                <c:ptCount val="3"/>
                <c:pt idx="0">
                  <c:v>0.7183098591549296</c:v>
                </c:pt>
                <c:pt idx="1">
                  <c:v>0.7213114754098361</c:v>
                </c:pt>
                <c:pt idx="2">
                  <c:v>0.6</c:v>
                </c:pt>
              </c:numCache>
            </c:numRef>
          </c:val>
        </c:ser>
        <c:ser>
          <c:idx val="10"/>
          <c:order val="1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'達成数集計表 (例示)'!$A$37:$A$39</c:f>
              <c:strCache>
                <c:ptCount val="3"/>
                <c:pt idx="0">
                  <c:v>１．日常的な生活支援</c:v>
                </c:pt>
                <c:pt idx="1">
                  <c:v>２．良質かつ安心・安全な支援のための仕組みづくり等</c:v>
                </c:pt>
                <c:pt idx="2">
                  <c:v>３．地域を支える福祉拠点としての取り組み</c:v>
                </c:pt>
              </c:strCache>
            </c:strRef>
          </c:cat>
          <c:val>
            <c:numRef>
              <c:f>'達成数集計表 (例示)'!$C$37:$C$39</c:f>
              <c:numCache>
                <c:ptCount val="3"/>
              </c:numCache>
            </c:numRef>
          </c:val>
        </c:ser>
        <c:ser>
          <c:idx val="11"/>
          <c:order val="11"/>
          <c:tx>
            <c:strRef>
              <c:f>'達成数集計表'!$B$36</c:f>
              <c:strCache>
                <c:ptCount val="1"/>
                <c:pt idx="0">
                  <c:v>平均達成率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'達成数集計表'!$A$37:$A$39</c:f>
              <c:strCache>
                <c:ptCount val="3"/>
                <c:pt idx="0">
                  <c:v>１．日常的な生活支援</c:v>
                </c:pt>
                <c:pt idx="1">
                  <c:v>２．良質かつ安心・安全な支援のための仕組みづくり等</c:v>
                </c:pt>
                <c:pt idx="2">
                  <c:v>３．地域を支える福祉拠点としての取り組み</c:v>
                </c:pt>
              </c:strCache>
            </c:strRef>
          </c:cat>
          <c:val>
            <c:numRef>
              <c:f>'達成数集計表'!$B$37:$B$39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7032848"/>
        <c:axId val="63295633"/>
      </c:radarChart>
      <c:catAx>
        <c:axId val="703284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3295633"/>
        <c:crosses val="autoZero"/>
        <c:auto val="1"/>
        <c:lblOffset val="100"/>
        <c:tickLblSkip val="1"/>
        <c:noMultiLvlLbl val="0"/>
      </c:catAx>
      <c:valAx>
        <c:axId val="6329563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7032848"/>
        <c:crossesAt val="1"/>
        <c:crossBetween val="between"/>
        <c:dispUnits/>
        <c:majorUnit val="0.1"/>
        <c:minorUnit val="0.02000000000000000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0.269</cdr:x>
      <cdr:y>0.0085</cdr:y>
    </cdr:from>
    <cdr:to>
      <cdr:x>0.87775</cdr:x>
      <cdr:y>0.07175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171700" y="57150"/>
          <a:ext cx="49149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身障協・ケアガイドライン・チェックリスト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13</xdr:col>
      <xdr:colOff>219075</xdr:colOff>
      <xdr:row>40</xdr:row>
      <xdr:rowOff>104775</xdr:rowOff>
    </xdr:to>
    <xdr:graphicFrame>
      <xdr:nvGraphicFramePr>
        <xdr:cNvPr id="1" name="グラフ 1"/>
        <xdr:cNvGraphicFramePr/>
      </xdr:nvGraphicFramePr>
      <xdr:xfrm>
        <a:off x="66675" y="57150"/>
        <a:ext cx="8077200" cy="766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0</xdr:row>
      <xdr:rowOff>9525</xdr:rowOff>
    </xdr:from>
    <xdr:to>
      <xdr:col>3</xdr:col>
      <xdr:colOff>514350</xdr:colOff>
      <xdr:row>0</xdr:row>
      <xdr:rowOff>381000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876800" y="9525"/>
          <a:ext cx="9048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例示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0.26925</cdr:x>
      <cdr:y>0.0085</cdr:y>
    </cdr:from>
    <cdr:to>
      <cdr:x>0.8775</cdr:x>
      <cdr:y>0.07175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209800" y="57150"/>
          <a:ext cx="50101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身障協・ケアガイドライン・チェックリスト</a:t>
          </a:r>
        </a:p>
      </cdr:txBody>
    </cdr:sp>
  </cdr:relSizeAnchor>
  <cdr:relSizeAnchor xmlns:cdr="http://schemas.openxmlformats.org/drawingml/2006/chartDrawing">
    <cdr:from>
      <cdr:x>0.26925</cdr:x>
      <cdr:y>0.0085</cdr:y>
    </cdr:from>
    <cdr:to>
      <cdr:x>0.8775</cdr:x>
      <cdr:y>0.07175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2209800" y="57150"/>
          <a:ext cx="50101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身障協・ケアガイドライン・チェックリスト</a:t>
          </a:r>
        </a:p>
      </cdr:txBody>
    </cdr:sp>
  </cdr:relSizeAnchor>
  <cdr:relSizeAnchor xmlns:cdr="http://schemas.openxmlformats.org/drawingml/2006/chartDrawing">
    <cdr:from>
      <cdr:x>0.26925</cdr:x>
      <cdr:y>0.0085</cdr:y>
    </cdr:from>
    <cdr:to>
      <cdr:x>0.8775</cdr:x>
      <cdr:y>0.07175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2209800" y="57150"/>
          <a:ext cx="50101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身障協・ケアガイドライン・チェックリスト</a:t>
          </a:r>
        </a:p>
      </cdr:txBody>
    </cdr:sp>
  </cdr:relSizeAnchor>
  <cdr:relSizeAnchor xmlns:cdr="http://schemas.openxmlformats.org/drawingml/2006/chartDrawing">
    <cdr:from>
      <cdr:x>0.26925</cdr:x>
      <cdr:y>0.0085</cdr:y>
    </cdr:from>
    <cdr:to>
      <cdr:x>0.8775</cdr:x>
      <cdr:y>0.07175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2209800" y="57150"/>
          <a:ext cx="50101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身障協・ケアガイドラインチェックリスト</a:t>
          </a:r>
        </a:p>
      </cdr:txBody>
    </cdr:sp>
  </cdr:relSizeAnchor>
  <cdr:relSizeAnchor xmlns:cdr="http://schemas.openxmlformats.org/drawingml/2006/chartDrawing">
    <cdr:from>
      <cdr:x>0.27025</cdr:x>
      <cdr:y>0.017</cdr:y>
    </cdr:from>
    <cdr:to>
      <cdr:x>0.87825</cdr:x>
      <cdr:y>0.08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2219325" y="123825"/>
          <a:ext cx="5000625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身障協・ケアガイドラインチェックリスト</a:t>
          </a:r>
        </a:p>
      </cdr:txBody>
    </cdr:sp>
  </cdr:relSizeAnchor>
  <cdr:relSizeAnchor xmlns:cdr="http://schemas.openxmlformats.org/drawingml/2006/chartDrawing">
    <cdr:from>
      <cdr:x>0.0175</cdr:x>
      <cdr:y>0.00975</cdr:y>
    </cdr:from>
    <cdr:to>
      <cdr:x>0.15375</cdr:x>
      <cdr:y>0.0795</cdr:y>
    </cdr:to>
    <cdr:sp>
      <cdr:nvSpPr>
        <cdr:cNvPr id="6" name="テキスト ボックス 9"/>
        <cdr:cNvSpPr txBox="1">
          <a:spLocks noChangeArrowheads="1"/>
        </cdr:cNvSpPr>
      </cdr:nvSpPr>
      <cdr:spPr>
        <a:xfrm>
          <a:off x="142875" y="66675"/>
          <a:ext cx="112395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例示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13</xdr:col>
      <xdr:colOff>342900</xdr:colOff>
      <xdr:row>40</xdr:row>
      <xdr:rowOff>95250</xdr:rowOff>
    </xdr:to>
    <xdr:graphicFrame>
      <xdr:nvGraphicFramePr>
        <xdr:cNvPr id="1" name="グラフ 1"/>
        <xdr:cNvGraphicFramePr/>
      </xdr:nvGraphicFramePr>
      <xdr:xfrm>
        <a:off x="38100" y="38100"/>
        <a:ext cx="8229600" cy="767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view="pageLayout" workbookViewId="0" topLeftCell="A1">
      <selection activeCell="B4" sqref="B4"/>
    </sheetView>
  </sheetViews>
  <sheetFormatPr defaultColWidth="9.140625" defaultRowHeight="15"/>
  <cols>
    <col min="1" max="1" width="60.421875" style="14" customWidth="1"/>
    <col min="2" max="2" width="9.57421875" style="0" customWidth="1"/>
    <col min="3" max="3" width="9.00390625" style="0" customWidth="1"/>
    <col min="4" max="4" width="11.421875" style="0" customWidth="1"/>
    <col min="5" max="5" width="1.8515625" style="0" customWidth="1"/>
    <col min="6" max="6" width="4.8515625" style="0" customWidth="1"/>
    <col min="7" max="7" width="10.00390625" style="0" customWidth="1"/>
  </cols>
  <sheetData>
    <row r="1" ht="32.25" customHeight="1">
      <c r="A1" s="20" t="s">
        <v>38</v>
      </c>
    </row>
    <row r="2" spans="1:4" ht="18.75" customHeight="1">
      <c r="A2" s="1" t="s">
        <v>0</v>
      </c>
      <c r="B2" s="1" t="s">
        <v>29</v>
      </c>
      <c r="C2" s="1" t="s">
        <v>28</v>
      </c>
      <c r="D2" s="1" t="s">
        <v>30</v>
      </c>
    </row>
    <row r="3" spans="1:4" ht="18.75" customHeight="1">
      <c r="A3" s="12" t="s">
        <v>33</v>
      </c>
      <c r="B3" s="3"/>
      <c r="C3" s="3"/>
      <c r="D3" s="2"/>
    </row>
    <row r="4" spans="1:4" ht="18.75" customHeight="1">
      <c r="A4" s="13" t="s">
        <v>2</v>
      </c>
      <c r="B4" s="4"/>
      <c r="C4" s="10">
        <v>7</v>
      </c>
      <c r="D4" s="11">
        <f>B4/C4</f>
        <v>0</v>
      </c>
    </row>
    <row r="5" spans="1:4" ht="18.75" customHeight="1">
      <c r="A5" s="13" t="s">
        <v>34</v>
      </c>
      <c r="B5" s="4"/>
      <c r="C5" s="10">
        <v>8</v>
      </c>
      <c r="D5" s="11">
        <f aca="true" t="shared" si="0" ref="D5:D15">B5/C5</f>
        <v>0</v>
      </c>
    </row>
    <row r="6" spans="1:4" ht="18.75" customHeight="1">
      <c r="A6" s="13" t="s">
        <v>3</v>
      </c>
      <c r="B6" s="4"/>
      <c r="C6" s="10">
        <v>5</v>
      </c>
      <c r="D6" s="11">
        <f t="shared" si="0"/>
        <v>0</v>
      </c>
    </row>
    <row r="7" spans="1:4" ht="18.75" customHeight="1">
      <c r="A7" s="13" t="s">
        <v>4</v>
      </c>
      <c r="B7" s="4"/>
      <c r="C7" s="10">
        <v>4</v>
      </c>
      <c r="D7" s="11">
        <f t="shared" si="0"/>
        <v>0</v>
      </c>
    </row>
    <row r="8" spans="1:4" ht="18.75" customHeight="1">
      <c r="A8" s="13" t="s">
        <v>39</v>
      </c>
      <c r="B8" s="4"/>
      <c r="C8" s="10">
        <v>5</v>
      </c>
      <c r="D8" s="11">
        <f t="shared" si="0"/>
        <v>0</v>
      </c>
    </row>
    <row r="9" spans="1:4" ht="18.75" customHeight="1">
      <c r="A9" s="13" t="s">
        <v>5</v>
      </c>
      <c r="B9" s="4"/>
      <c r="C9" s="10">
        <v>8</v>
      </c>
      <c r="D9" s="11">
        <f t="shared" si="0"/>
        <v>0</v>
      </c>
    </row>
    <row r="10" spans="1:4" ht="18.75" customHeight="1">
      <c r="A10" s="13" t="s">
        <v>6</v>
      </c>
      <c r="B10" s="4"/>
      <c r="C10" s="10">
        <v>5</v>
      </c>
      <c r="D10" s="11">
        <f t="shared" si="0"/>
        <v>0</v>
      </c>
    </row>
    <row r="11" spans="1:4" ht="18.75" customHeight="1">
      <c r="A11" s="13" t="s">
        <v>7</v>
      </c>
      <c r="B11" s="4"/>
      <c r="C11" s="10">
        <v>7</v>
      </c>
      <c r="D11" s="11">
        <f t="shared" si="0"/>
        <v>0</v>
      </c>
    </row>
    <row r="12" spans="1:4" ht="18.75" customHeight="1">
      <c r="A12" s="13" t="s">
        <v>8</v>
      </c>
      <c r="B12" s="4"/>
      <c r="C12" s="10">
        <v>3</v>
      </c>
      <c r="D12" s="11">
        <f t="shared" si="0"/>
        <v>0</v>
      </c>
    </row>
    <row r="13" spans="1:4" ht="18.75" customHeight="1">
      <c r="A13" s="13" t="s">
        <v>9</v>
      </c>
      <c r="B13" s="4"/>
      <c r="C13" s="10">
        <v>9</v>
      </c>
      <c r="D13" s="11">
        <f t="shared" si="0"/>
        <v>0</v>
      </c>
    </row>
    <row r="14" spans="1:4" ht="18.75" customHeight="1">
      <c r="A14" s="13" t="s">
        <v>10</v>
      </c>
      <c r="B14" s="4"/>
      <c r="C14" s="10">
        <v>7</v>
      </c>
      <c r="D14" s="11">
        <f t="shared" si="0"/>
        <v>0</v>
      </c>
    </row>
    <row r="15" spans="1:4" ht="18.75" customHeight="1">
      <c r="A15" s="13" t="s">
        <v>11</v>
      </c>
      <c r="B15" s="4"/>
      <c r="C15" s="10">
        <v>3</v>
      </c>
      <c r="D15" s="11">
        <f t="shared" si="0"/>
        <v>0</v>
      </c>
    </row>
    <row r="16" spans="1:4" ht="18.75" customHeight="1">
      <c r="A16" s="12" t="s">
        <v>12</v>
      </c>
      <c r="B16" s="5"/>
      <c r="C16" s="5"/>
      <c r="D16" s="6"/>
    </row>
    <row r="17" spans="1:4" ht="18.75" customHeight="1">
      <c r="A17" s="13" t="s">
        <v>13</v>
      </c>
      <c r="B17" s="4"/>
      <c r="C17" s="10">
        <v>10</v>
      </c>
      <c r="D17" s="11">
        <f aca="true" t="shared" si="1" ref="D17:D26">B17/C17</f>
        <v>0</v>
      </c>
    </row>
    <row r="18" spans="1:4" ht="18.75" customHeight="1">
      <c r="A18" s="13" t="s">
        <v>14</v>
      </c>
      <c r="B18" s="4"/>
      <c r="C18" s="10">
        <v>6</v>
      </c>
      <c r="D18" s="11">
        <f t="shared" si="1"/>
        <v>0</v>
      </c>
    </row>
    <row r="19" spans="1:4" ht="18.75" customHeight="1">
      <c r="A19" s="13" t="s">
        <v>15</v>
      </c>
      <c r="B19" s="4"/>
      <c r="C19" s="10">
        <v>5</v>
      </c>
      <c r="D19" s="11">
        <f t="shared" si="1"/>
        <v>0</v>
      </c>
    </row>
    <row r="20" spans="1:4" ht="18.75" customHeight="1">
      <c r="A20" s="13" t="s">
        <v>16</v>
      </c>
      <c r="B20" s="4"/>
      <c r="C20" s="10">
        <v>5</v>
      </c>
      <c r="D20" s="11">
        <f t="shared" si="1"/>
        <v>0</v>
      </c>
    </row>
    <row r="21" spans="1:4" ht="18.75" customHeight="1">
      <c r="A21" s="13" t="s">
        <v>17</v>
      </c>
      <c r="B21" s="4"/>
      <c r="C21" s="10">
        <v>7</v>
      </c>
      <c r="D21" s="11">
        <f t="shared" si="1"/>
        <v>0</v>
      </c>
    </row>
    <row r="22" spans="1:4" ht="18.75" customHeight="1">
      <c r="A22" s="13" t="s">
        <v>18</v>
      </c>
      <c r="B22" s="4"/>
      <c r="C22" s="10">
        <v>6</v>
      </c>
      <c r="D22" s="11">
        <f t="shared" si="1"/>
        <v>0</v>
      </c>
    </row>
    <row r="23" spans="1:4" ht="18.75" customHeight="1">
      <c r="A23" s="13" t="s">
        <v>19</v>
      </c>
      <c r="B23" s="4"/>
      <c r="C23" s="10">
        <v>6</v>
      </c>
      <c r="D23" s="11">
        <f t="shared" si="1"/>
        <v>0</v>
      </c>
    </row>
    <row r="24" spans="1:4" ht="18.75" customHeight="1">
      <c r="A24" s="13" t="s">
        <v>20</v>
      </c>
      <c r="B24" s="4"/>
      <c r="C24" s="10">
        <v>4</v>
      </c>
      <c r="D24" s="11">
        <f t="shared" si="1"/>
        <v>0</v>
      </c>
    </row>
    <row r="25" spans="1:4" ht="18.75" customHeight="1">
      <c r="A25" s="13" t="s">
        <v>21</v>
      </c>
      <c r="B25" s="4"/>
      <c r="C25" s="10">
        <v>7</v>
      </c>
      <c r="D25" s="11">
        <f t="shared" si="1"/>
        <v>0</v>
      </c>
    </row>
    <row r="26" spans="1:4" ht="27">
      <c r="A26" s="13" t="s">
        <v>35</v>
      </c>
      <c r="B26" s="4"/>
      <c r="C26" s="10">
        <v>5</v>
      </c>
      <c r="D26" s="11">
        <f t="shared" si="1"/>
        <v>0</v>
      </c>
    </row>
    <row r="27" spans="1:4" ht="18.75" customHeight="1">
      <c r="A27" s="12" t="s">
        <v>22</v>
      </c>
      <c r="B27" s="5"/>
      <c r="C27" s="5"/>
      <c r="D27" s="6"/>
    </row>
    <row r="28" spans="1:4" ht="18.75" customHeight="1">
      <c r="A28" s="13" t="s">
        <v>23</v>
      </c>
      <c r="B28" s="4"/>
      <c r="C28" s="10">
        <v>2</v>
      </c>
      <c r="D28" s="11">
        <f aca="true" t="shared" si="2" ref="D28:D33">B28/C28</f>
        <v>0</v>
      </c>
    </row>
    <row r="29" spans="1:4" ht="18.75" customHeight="1">
      <c r="A29" s="13" t="s">
        <v>24</v>
      </c>
      <c r="B29" s="4"/>
      <c r="C29" s="10">
        <v>4</v>
      </c>
      <c r="D29" s="11">
        <f t="shared" si="2"/>
        <v>0</v>
      </c>
    </row>
    <row r="30" spans="1:5" ht="18.75" customHeight="1">
      <c r="A30" s="13" t="s">
        <v>25</v>
      </c>
      <c r="B30" s="4"/>
      <c r="C30" s="10">
        <v>3</v>
      </c>
      <c r="D30" s="11">
        <f t="shared" si="2"/>
        <v>0</v>
      </c>
      <c r="E30" s="7"/>
    </row>
    <row r="31" spans="1:5" ht="18.75" customHeight="1">
      <c r="A31" s="13" t="s">
        <v>26</v>
      </c>
      <c r="B31" s="4"/>
      <c r="C31" s="10">
        <v>2</v>
      </c>
      <c r="D31" s="11">
        <f t="shared" si="2"/>
        <v>0</v>
      </c>
      <c r="E31" s="8"/>
    </row>
    <row r="32" spans="1:5" ht="18.75" customHeight="1">
      <c r="A32" s="13" t="s">
        <v>27</v>
      </c>
      <c r="B32" s="4"/>
      <c r="C32" s="10">
        <v>2</v>
      </c>
      <c r="D32" s="11">
        <f t="shared" si="2"/>
        <v>0</v>
      </c>
      <c r="E32" s="8"/>
    </row>
    <row r="33" spans="1:5" ht="30.75" customHeight="1">
      <c r="A33" s="13" t="s">
        <v>36</v>
      </c>
      <c r="B33" s="4"/>
      <c r="C33" s="10">
        <v>2</v>
      </c>
      <c r="D33" s="11">
        <f t="shared" si="2"/>
        <v>0</v>
      </c>
      <c r="E33" s="8"/>
    </row>
    <row r="34" ht="13.5">
      <c r="C34" s="9">
        <f>SUM(C4:C33)</f>
        <v>147</v>
      </c>
    </row>
    <row r="35" spans="1:3" ht="14.25" thickBot="1">
      <c r="A35" s="18" t="s">
        <v>37</v>
      </c>
      <c r="C35" s="9"/>
    </row>
    <row r="36" spans="1:3" ht="18.75" customHeight="1" thickBot="1">
      <c r="A36" s="19" t="s">
        <v>32</v>
      </c>
      <c r="B36" s="24" t="s">
        <v>31</v>
      </c>
      <c r="C36" s="25"/>
    </row>
    <row r="37" spans="1:3" ht="21" customHeight="1">
      <c r="A37" s="15" t="s">
        <v>1</v>
      </c>
      <c r="B37" s="26">
        <f>SUM(B4:B15)/SUM(C4:C15)</f>
        <v>0</v>
      </c>
      <c r="C37" s="27"/>
    </row>
    <row r="38" spans="1:3" ht="21" customHeight="1">
      <c r="A38" s="16" t="s">
        <v>12</v>
      </c>
      <c r="B38" s="28">
        <f>SUM(B17:B26)/SUM(C17:C26)</f>
        <v>0</v>
      </c>
      <c r="C38" s="29"/>
    </row>
    <row r="39" spans="1:3" ht="21" customHeight="1" thickBot="1">
      <c r="A39" s="17" t="s">
        <v>22</v>
      </c>
      <c r="B39" s="30">
        <f>SUM(B28:B33)/SUM(C28:C33)</f>
        <v>0</v>
      </c>
      <c r="C39" s="31"/>
    </row>
  </sheetData>
  <sheetProtection/>
  <mergeCells count="4">
    <mergeCell ref="B36:C36"/>
    <mergeCell ref="B37:C37"/>
    <mergeCell ref="B38:C38"/>
    <mergeCell ref="B39:C39"/>
  </mergeCells>
  <printOptions/>
  <pageMargins left="0.6299212598425197" right="0.43307086614173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115" zoomScaleNormal="115" zoomScalePageLayoutView="0" workbookViewId="0" topLeftCell="A1">
      <selection activeCell="D46" sqref="D46"/>
    </sheetView>
  </sheetViews>
  <sheetFormatPr defaultColWidth="9.140625" defaultRowHeight="15"/>
  <sheetData/>
  <sheetProtection/>
  <printOptions/>
  <pageMargins left="0.5905511811023623" right="0.5118110236220472" top="0.7480314960629921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view="pageLayout" workbookViewId="0" topLeftCell="A1">
      <selection activeCell="D41" sqref="D41"/>
    </sheetView>
  </sheetViews>
  <sheetFormatPr defaultColWidth="9.140625" defaultRowHeight="15"/>
  <cols>
    <col min="1" max="1" width="60.421875" style="14" customWidth="1"/>
    <col min="2" max="2" width="9.57421875" style="0" customWidth="1"/>
    <col min="3" max="3" width="9.00390625" style="0" customWidth="1"/>
    <col min="4" max="4" width="11.421875" style="0" customWidth="1"/>
    <col min="5" max="5" width="1.8515625" style="0" customWidth="1"/>
    <col min="6" max="6" width="4.8515625" style="0" customWidth="1"/>
    <col min="7" max="7" width="10.00390625" style="0" customWidth="1"/>
  </cols>
  <sheetData>
    <row r="1" ht="32.25" customHeight="1">
      <c r="A1" s="20" t="s">
        <v>40</v>
      </c>
    </row>
    <row r="2" spans="1:4" ht="18.75" customHeight="1">
      <c r="A2" s="1" t="s">
        <v>0</v>
      </c>
      <c r="B2" s="1" t="s">
        <v>29</v>
      </c>
      <c r="C2" s="1" t="s">
        <v>28</v>
      </c>
      <c r="D2" s="1" t="s">
        <v>30</v>
      </c>
    </row>
    <row r="3" spans="1:4" ht="18.75" customHeight="1">
      <c r="A3" s="12" t="s">
        <v>33</v>
      </c>
      <c r="B3" s="3"/>
      <c r="C3" s="3"/>
      <c r="D3" s="2"/>
    </row>
    <row r="4" spans="1:4" ht="18.75" customHeight="1">
      <c r="A4" s="13" t="s">
        <v>2</v>
      </c>
      <c r="B4" s="4">
        <v>5</v>
      </c>
      <c r="C4" s="10">
        <v>7</v>
      </c>
      <c r="D4" s="11">
        <f>B4/C4</f>
        <v>0.7142857142857143</v>
      </c>
    </row>
    <row r="5" spans="1:4" ht="18.75" customHeight="1">
      <c r="A5" s="13" t="s">
        <v>34</v>
      </c>
      <c r="B5" s="4">
        <v>8</v>
      </c>
      <c r="C5" s="10">
        <v>8</v>
      </c>
      <c r="D5" s="11">
        <f aca="true" t="shared" si="0" ref="D5:D15">B5/C5</f>
        <v>1</v>
      </c>
    </row>
    <row r="6" spans="1:4" ht="18.75" customHeight="1">
      <c r="A6" s="13" t="s">
        <v>3</v>
      </c>
      <c r="B6" s="4">
        <v>5</v>
      </c>
      <c r="C6" s="10">
        <v>5</v>
      </c>
      <c r="D6" s="11">
        <f t="shared" si="0"/>
        <v>1</v>
      </c>
    </row>
    <row r="7" spans="1:4" ht="18.75" customHeight="1">
      <c r="A7" s="13" t="s">
        <v>4</v>
      </c>
      <c r="B7" s="4">
        <v>4</v>
      </c>
      <c r="C7" s="10">
        <v>4</v>
      </c>
      <c r="D7" s="11">
        <f t="shared" si="0"/>
        <v>1</v>
      </c>
    </row>
    <row r="8" spans="1:4" ht="18.75" customHeight="1">
      <c r="A8" s="13" t="s">
        <v>39</v>
      </c>
      <c r="B8" s="4">
        <v>4</v>
      </c>
      <c r="C8" s="10">
        <v>5</v>
      </c>
      <c r="D8" s="11">
        <f t="shared" si="0"/>
        <v>0.8</v>
      </c>
    </row>
    <row r="9" spans="1:4" ht="18.75" customHeight="1">
      <c r="A9" s="13" t="s">
        <v>5</v>
      </c>
      <c r="B9" s="4">
        <v>7</v>
      </c>
      <c r="C9" s="10">
        <v>8</v>
      </c>
      <c r="D9" s="11">
        <f t="shared" si="0"/>
        <v>0.875</v>
      </c>
    </row>
    <row r="10" spans="1:4" ht="18.75" customHeight="1">
      <c r="A10" s="13" t="s">
        <v>6</v>
      </c>
      <c r="B10" s="4">
        <v>4</v>
      </c>
      <c r="C10" s="10">
        <v>5</v>
      </c>
      <c r="D10" s="11">
        <f t="shared" si="0"/>
        <v>0.8</v>
      </c>
    </row>
    <row r="11" spans="1:4" ht="18.75" customHeight="1">
      <c r="A11" s="13" t="s">
        <v>7</v>
      </c>
      <c r="B11" s="4">
        <v>3</v>
      </c>
      <c r="C11" s="10">
        <v>7</v>
      </c>
      <c r="D11" s="11">
        <f t="shared" si="0"/>
        <v>0.42857142857142855</v>
      </c>
    </row>
    <row r="12" spans="1:4" ht="18.75" customHeight="1">
      <c r="A12" s="13" t="s">
        <v>8</v>
      </c>
      <c r="B12" s="4">
        <v>1</v>
      </c>
      <c r="C12" s="10">
        <v>3</v>
      </c>
      <c r="D12" s="11">
        <f t="shared" si="0"/>
        <v>0.3333333333333333</v>
      </c>
    </row>
    <row r="13" spans="1:4" ht="18.75" customHeight="1">
      <c r="A13" s="13" t="s">
        <v>9</v>
      </c>
      <c r="B13" s="4">
        <v>5</v>
      </c>
      <c r="C13" s="10">
        <v>9</v>
      </c>
      <c r="D13" s="11">
        <f t="shared" si="0"/>
        <v>0.5555555555555556</v>
      </c>
    </row>
    <row r="14" spans="1:4" ht="18.75" customHeight="1">
      <c r="A14" s="13" t="s">
        <v>10</v>
      </c>
      <c r="B14" s="4">
        <v>4</v>
      </c>
      <c r="C14" s="10">
        <v>7</v>
      </c>
      <c r="D14" s="11">
        <f t="shared" si="0"/>
        <v>0.5714285714285714</v>
      </c>
    </row>
    <row r="15" spans="1:4" ht="18.75" customHeight="1">
      <c r="A15" s="13" t="s">
        <v>11</v>
      </c>
      <c r="B15" s="4">
        <v>1</v>
      </c>
      <c r="C15" s="10">
        <v>3</v>
      </c>
      <c r="D15" s="11">
        <f t="shared" si="0"/>
        <v>0.3333333333333333</v>
      </c>
    </row>
    <row r="16" spans="1:4" ht="18.75" customHeight="1">
      <c r="A16" s="12" t="s">
        <v>12</v>
      </c>
      <c r="B16" s="5"/>
      <c r="C16" s="5"/>
      <c r="D16" s="6"/>
    </row>
    <row r="17" spans="1:4" ht="18.75" customHeight="1">
      <c r="A17" s="13" t="s">
        <v>13</v>
      </c>
      <c r="B17" s="4">
        <v>7</v>
      </c>
      <c r="C17" s="10">
        <v>10</v>
      </c>
      <c r="D17" s="11">
        <f aca="true" t="shared" si="1" ref="D17:D26">B17/C17</f>
        <v>0.7</v>
      </c>
    </row>
    <row r="18" spans="1:4" ht="18.75" customHeight="1">
      <c r="A18" s="13" t="s">
        <v>14</v>
      </c>
      <c r="B18" s="4">
        <v>5</v>
      </c>
      <c r="C18" s="10">
        <v>6</v>
      </c>
      <c r="D18" s="11">
        <f t="shared" si="1"/>
        <v>0.8333333333333334</v>
      </c>
    </row>
    <row r="19" spans="1:4" ht="18.75" customHeight="1">
      <c r="A19" s="13" t="s">
        <v>15</v>
      </c>
      <c r="B19" s="4">
        <v>3</v>
      </c>
      <c r="C19" s="10">
        <v>5</v>
      </c>
      <c r="D19" s="11">
        <f t="shared" si="1"/>
        <v>0.6</v>
      </c>
    </row>
    <row r="20" spans="1:4" ht="18.75" customHeight="1">
      <c r="A20" s="13" t="s">
        <v>16</v>
      </c>
      <c r="B20" s="4">
        <v>3</v>
      </c>
      <c r="C20" s="10">
        <v>5</v>
      </c>
      <c r="D20" s="11">
        <f t="shared" si="1"/>
        <v>0.6</v>
      </c>
    </row>
    <row r="21" spans="1:4" ht="18.75" customHeight="1">
      <c r="A21" s="13" t="s">
        <v>17</v>
      </c>
      <c r="B21" s="4">
        <v>6</v>
      </c>
      <c r="C21" s="10">
        <v>7</v>
      </c>
      <c r="D21" s="11">
        <f t="shared" si="1"/>
        <v>0.8571428571428571</v>
      </c>
    </row>
    <row r="22" spans="1:4" ht="18.75" customHeight="1">
      <c r="A22" s="13" t="s">
        <v>18</v>
      </c>
      <c r="B22" s="4">
        <v>5</v>
      </c>
      <c r="C22" s="10">
        <v>6</v>
      </c>
      <c r="D22" s="11">
        <f t="shared" si="1"/>
        <v>0.8333333333333334</v>
      </c>
    </row>
    <row r="23" spans="1:4" ht="18.75" customHeight="1">
      <c r="A23" s="13" t="s">
        <v>19</v>
      </c>
      <c r="B23" s="4">
        <v>6</v>
      </c>
      <c r="C23" s="10">
        <v>6</v>
      </c>
      <c r="D23" s="11">
        <f t="shared" si="1"/>
        <v>1</v>
      </c>
    </row>
    <row r="24" spans="1:4" ht="18.75" customHeight="1">
      <c r="A24" s="13" t="s">
        <v>20</v>
      </c>
      <c r="B24" s="4">
        <v>3</v>
      </c>
      <c r="C24" s="10">
        <v>4</v>
      </c>
      <c r="D24" s="11">
        <f t="shared" si="1"/>
        <v>0.75</v>
      </c>
    </row>
    <row r="25" spans="1:4" ht="18.75" customHeight="1">
      <c r="A25" s="13" t="s">
        <v>41</v>
      </c>
      <c r="B25" s="4">
        <v>3</v>
      </c>
      <c r="C25" s="10">
        <v>7</v>
      </c>
      <c r="D25" s="11">
        <f t="shared" si="1"/>
        <v>0.42857142857142855</v>
      </c>
    </row>
    <row r="26" spans="1:4" ht="27">
      <c r="A26" s="13" t="s">
        <v>42</v>
      </c>
      <c r="B26" s="4">
        <v>3</v>
      </c>
      <c r="C26" s="10">
        <v>5</v>
      </c>
      <c r="D26" s="11">
        <f t="shared" si="1"/>
        <v>0.6</v>
      </c>
    </row>
    <row r="27" spans="1:4" ht="18.75" customHeight="1">
      <c r="A27" s="12" t="s">
        <v>22</v>
      </c>
      <c r="B27" s="5"/>
      <c r="C27" s="5"/>
      <c r="D27" s="6"/>
    </row>
    <row r="28" spans="1:4" ht="18.75" customHeight="1">
      <c r="A28" s="13" t="s">
        <v>23</v>
      </c>
      <c r="B28" s="4">
        <v>2</v>
      </c>
      <c r="C28" s="10">
        <v>2</v>
      </c>
      <c r="D28" s="11">
        <f aca="true" t="shared" si="2" ref="D28:D33">B28/C28</f>
        <v>1</v>
      </c>
    </row>
    <row r="29" spans="1:4" ht="18.75" customHeight="1">
      <c r="A29" s="13" t="s">
        <v>24</v>
      </c>
      <c r="B29" s="4">
        <v>2</v>
      </c>
      <c r="C29" s="10">
        <v>4</v>
      </c>
      <c r="D29" s="11">
        <f t="shared" si="2"/>
        <v>0.5</v>
      </c>
    </row>
    <row r="30" spans="1:5" ht="18.75" customHeight="1">
      <c r="A30" s="13" t="s">
        <v>25</v>
      </c>
      <c r="B30" s="4">
        <v>2</v>
      </c>
      <c r="C30" s="10">
        <v>3</v>
      </c>
      <c r="D30" s="11">
        <f t="shared" si="2"/>
        <v>0.6666666666666666</v>
      </c>
      <c r="E30" s="7"/>
    </row>
    <row r="31" spans="1:5" ht="18.75" customHeight="1">
      <c r="A31" s="13" t="s">
        <v>26</v>
      </c>
      <c r="B31" s="4">
        <v>1</v>
      </c>
      <c r="C31" s="10">
        <v>2</v>
      </c>
      <c r="D31" s="11">
        <f t="shared" si="2"/>
        <v>0.5</v>
      </c>
      <c r="E31" s="8"/>
    </row>
    <row r="32" spans="1:5" ht="18.75" customHeight="1">
      <c r="A32" s="13" t="s">
        <v>27</v>
      </c>
      <c r="B32" s="4">
        <v>1</v>
      </c>
      <c r="C32" s="10">
        <v>2</v>
      </c>
      <c r="D32" s="11">
        <f t="shared" si="2"/>
        <v>0.5</v>
      </c>
      <c r="E32" s="8"/>
    </row>
    <row r="33" spans="1:5" ht="30.75" customHeight="1">
      <c r="A33" s="13" t="s">
        <v>43</v>
      </c>
      <c r="B33" s="4">
        <v>1</v>
      </c>
      <c r="C33" s="10">
        <v>2</v>
      </c>
      <c r="D33" s="11">
        <f t="shared" si="2"/>
        <v>0.5</v>
      </c>
      <c r="E33" s="8"/>
    </row>
    <row r="34" ht="13.5">
      <c r="C34" s="9">
        <f>SUM(C4:C33)</f>
        <v>147</v>
      </c>
    </row>
    <row r="35" spans="1:3" ht="14.25" thickBot="1">
      <c r="A35" s="18" t="s">
        <v>37</v>
      </c>
      <c r="C35" s="9"/>
    </row>
    <row r="36" spans="1:3" ht="18.75" customHeight="1" thickBot="1">
      <c r="A36" s="19" t="s">
        <v>32</v>
      </c>
      <c r="B36" s="24" t="s">
        <v>31</v>
      </c>
      <c r="C36" s="25"/>
    </row>
    <row r="37" spans="1:3" ht="21" customHeight="1">
      <c r="A37" s="21" t="s">
        <v>1</v>
      </c>
      <c r="B37" s="32">
        <f>SUM(B4:B15)/SUM(C4:C15)</f>
        <v>0.7183098591549296</v>
      </c>
      <c r="C37" s="32"/>
    </row>
    <row r="38" spans="1:3" ht="21" customHeight="1">
      <c r="A38" s="22" t="s">
        <v>12</v>
      </c>
      <c r="B38" s="33">
        <f>SUM(B17:B26)/SUM(C17:C26)</f>
        <v>0.7213114754098361</v>
      </c>
      <c r="C38" s="33"/>
    </row>
    <row r="39" spans="1:3" ht="21" customHeight="1" thickBot="1">
      <c r="A39" s="23" t="s">
        <v>22</v>
      </c>
      <c r="B39" s="34">
        <f>SUM(B28:B33)/SUM(C28:C33)</f>
        <v>0.6</v>
      </c>
      <c r="C39" s="34"/>
    </row>
  </sheetData>
  <sheetProtection/>
  <mergeCells count="4">
    <mergeCell ref="B36:C36"/>
    <mergeCell ref="B37:C37"/>
    <mergeCell ref="B38:C38"/>
    <mergeCell ref="B39:C39"/>
  </mergeCells>
  <printOptions/>
  <pageMargins left="0.6299212598425197" right="0.4330708661417323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115" zoomScaleNormal="115" zoomScalePageLayoutView="0" workbookViewId="0" topLeftCell="A1">
      <selection activeCell="C1" sqref="C1"/>
    </sheetView>
  </sheetViews>
  <sheetFormatPr defaultColWidth="9.140625" defaultRowHeight="15"/>
  <sheetData/>
  <sheetProtection/>
  <printOptions/>
  <pageMargins left="0.5905511811023623" right="0.5118110236220472" top="0.7480314960629921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2014-03-31T01:46:14Z</dcterms:modified>
  <cp:category/>
  <cp:version/>
  <cp:contentType/>
  <cp:contentStatus/>
</cp:coreProperties>
</file>